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21768" windowHeight="9792" activeTab="0"/>
  </bookViews>
  <sheets>
    <sheet name="Sheet2" sheetId="1" r:id="rId1"/>
    <sheet name="Sheet3" sheetId="2" r:id="rId2"/>
  </sheets>
  <definedNames>
    <definedName name="_xlnm.Print_Area" localSheetId="0">'Sheet2'!$B$2:$J$113</definedName>
  </definedNames>
  <calcPr fullCalcOnLoad="1"/>
</workbook>
</file>

<file path=xl/sharedStrings.xml><?xml version="1.0" encoding="utf-8"?>
<sst xmlns="http://schemas.openxmlformats.org/spreadsheetml/2006/main" count="357" uniqueCount="141">
  <si>
    <t>Consumer Fireworks Order Sheet (Updated:  11-01-2023)</t>
  </si>
  <si>
    <t>Lithia, FL.  l  (813) 625-1482 (Steve)  l  (813) 601-9516 (Roxane)</t>
  </si>
  <si>
    <t>Website:   www.skycandyfireworks.com         E-mail:  steve@skycandyfireworks.com</t>
  </si>
  <si>
    <t>Name</t>
  </si>
  <si>
    <t>Phone</t>
  </si>
  <si>
    <t>Units</t>
  </si>
  <si>
    <t>Brand</t>
  </si>
  <si>
    <t>Packing</t>
  </si>
  <si>
    <t>Price</t>
  </si>
  <si>
    <t>Ordered</t>
  </si>
  <si>
    <t>Total</t>
  </si>
  <si>
    <t>Status</t>
  </si>
  <si>
    <t>ARTILLERY SHELL KITS</t>
  </si>
  <si>
    <t>Goliath, 36 Asst. Shells, 54 breaks</t>
  </si>
  <si>
    <t>CLEARANCE</t>
  </si>
  <si>
    <t>36 shells</t>
  </si>
  <si>
    <t>2-Left</t>
  </si>
  <si>
    <t>Excalibur Platinum Shells (24 shells)</t>
  </si>
  <si>
    <t>World Class</t>
  </si>
  <si>
    <t>24 shells</t>
  </si>
  <si>
    <t>In Stock</t>
  </si>
  <si>
    <t>Excalibur Canister Shells (24 shells)</t>
  </si>
  <si>
    <t>Sir Lancelot (aka Excalibur) Shell Kit (6 shells)</t>
  </si>
  <si>
    <t>6 shells</t>
  </si>
  <si>
    <t>Brothers Artillery Shell (6 shells), better than Festival Ball</t>
  </si>
  <si>
    <t>Brothers</t>
  </si>
  <si>
    <t>FIRECRACKERS &amp; ROCKETS</t>
  </si>
  <si>
    <t>Firecracker - 488 to a pack (Boomer)</t>
  </si>
  <si>
    <t>Boomer</t>
  </si>
  <si>
    <t>1 pack 488</t>
  </si>
  <si>
    <t>Moon Travelers (144 Bottle Rockets)</t>
  </si>
  <si>
    <t>144 Rockets</t>
  </si>
  <si>
    <t>20-Pks Left</t>
  </si>
  <si>
    <t>Whistling Moon Travelers (144 Bottle Rockets)</t>
  </si>
  <si>
    <t>50-Pks Left</t>
  </si>
  <si>
    <t>Rocket, Color Butterflies OR Glitterious Lights (pack of 6)</t>
  </si>
  <si>
    <t>pack of 6</t>
  </si>
  <si>
    <t>Rocket, Disappearing Act OR More Bang for Buck (Pk 24)</t>
  </si>
  <si>
    <t>pack of 24</t>
  </si>
  <si>
    <t>Rocket Club (pack of 36)</t>
  </si>
  <si>
    <t>Sky Bacon</t>
  </si>
  <si>
    <t>pack of 36</t>
  </si>
  <si>
    <t>FOUNTAINS - ROMAN CANDLES - MINES</t>
  </si>
  <si>
    <t>Fountain - Flippin Awesome (40 to 50 sec)</t>
  </si>
  <si>
    <t>each</t>
  </si>
  <si>
    <t>Fountain - Fool's Gold Fountain (40 to 50 sec)</t>
  </si>
  <si>
    <t>Fountain - Fortune Soldier (2.75 to over 3 minutes)</t>
  </si>
  <si>
    <t>Winda</t>
  </si>
  <si>
    <t>Fountain - Go Girl Go Fountain (55 sec)</t>
  </si>
  <si>
    <t>Fountain - Diwali #13, 36/1, 60 seconds</t>
  </si>
  <si>
    <t>Clearance</t>
  </si>
  <si>
    <t>Fountain - Diwali #14, 36/1, 60 seconds</t>
  </si>
  <si>
    <t>Fountain - Happy Diwali Purple Fountain, 60 seconds</t>
  </si>
  <si>
    <t>Fountain - Snow Cone, Jr., 4-Pack (30 sec each)</t>
  </si>
  <si>
    <t>Cannon Assort. Mine (Box of 3, Fountain/Mine/Shell, hot!)</t>
  </si>
  <si>
    <t>Cannon</t>
  </si>
  <si>
    <t>Candle - 5-ball Legendary Candle (Pack of 4)</t>
  </si>
  <si>
    <t>Pack of 4</t>
  </si>
  <si>
    <t>Candle - Beyond the Glory, 5-shot (Packs of 8)</t>
  </si>
  <si>
    <t>Pack of 8</t>
  </si>
  <si>
    <t>NOVELTIES - MISC.</t>
  </si>
  <si>
    <t>Crackling Balls (Bag of 6)</t>
  </si>
  <si>
    <t>Per Bag of 6</t>
  </si>
  <si>
    <t>In stock</t>
  </si>
  <si>
    <t>Adult Snappers - (20 Snaps Per Box)</t>
  </si>
  <si>
    <t>Per Box</t>
  </si>
  <si>
    <t>Snakes (6 snakes per Box)</t>
  </si>
  <si>
    <t>Generic</t>
  </si>
  <si>
    <t>Tank with Report (Box of 12 Tanks)</t>
  </si>
  <si>
    <t>Per Box of 12</t>
  </si>
  <si>
    <t>Sparkler - Patriotic Stick (90-105-second, 3 in pack)</t>
  </si>
  <si>
    <t>Sky Lantern (Assorted Colors)</t>
  </si>
  <si>
    <t>Per Lantern</t>
  </si>
  <si>
    <t>200 GRAM MULTI-SHOT CAKES / REPEATERS</t>
  </si>
  <si>
    <t>25 Shot Saturn Missile Battery</t>
  </si>
  <si>
    <t>Winda or Boomer</t>
  </si>
  <si>
    <t>100 Shot Saturn Missile Battery</t>
  </si>
  <si>
    <t>Winda or WC</t>
  </si>
  <si>
    <t>300 Shot Saturn Missile Battery</t>
  </si>
  <si>
    <t>Chroma Chameleon, 16's, 25 to 30 sec</t>
  </si>
  <si>
    <t>Executioner, 9's, 15 sec, Good for a such a little cake</t>
  </si>
  <si>
    <t>Golden Peacock, 16's, 30 sec</t>
  </si>
  <si>
    <t>Grand Canyon, 16's, 30 sec</t>
  </si>
  <si>
    <t>Glory Days, 10's, 15 sec</t>
  </si>
  <si>
    <t>Hot Dog, 16's, 20-25 sec, Brocade mines &amp; brocade brks</t>
  </si>
  <si>
    <t>Pretty in Pink, 16's, 25 sec</t>
  </si>
  <si>
    <t>Strong Man, 16's, 25 sec</t>
  </si>
  <si>
    <t>Wildcard 49's, 40 to 45 sec</t>
  </si>
  <si>
    <t>Killer Cake, 19's, 30 sec</t>
  </si>
  <si>
    <t>Top Maverick, 25's, 20-25 sec</t>
  </si>
  <si>
    <t>Magic Carpet, 25's, 25 sec</t>
  </si>
  <si>
    <t>Magnificant Festival, 25's, 30 sec, pretty cake</t>
  </si>
  <si>
    <t>The Red, White, Blue Salute, 24's, 25 sec</t>
  </si>
  <si>
    <t>Poker Face, 9's, 25 sec</t>
  </si>
  <si>
    <t>Cherry bomber, 10's, 25 sec, power cake</t>
  </si>
  <si>
    <t>Off &amp; Running, 10's, 20 to 25 sec, power cake</t>
  </si>
  <si>
    <t>Shogun</t>
  </si>
  <si>
    <t>350 GRAM MULTI-SHOT CAKES / REPEATERS</t>
  </si>
  <si>
    <t>Matrix Pyro, 16 shots, 30-35 sec</t>
  </si>
  <si>
    <t>Irish Legend, 30 shots, 35-40 sec</t>
  </si>
  <si>
    <t>Old Ironsides, 30 shots, 30 sec</t>
  </si>
  <si>
    <t>Current Events, 30 shots, 35-40 sec</t>
  </si>
  <si>
    <t>Party On, 42 shots, 15-20 sec</t>
  </si>
  <si>
    <t>Ultimate Celebration, 37 shots, 25-28 sec</t>
  </si>
  <si>
    <t>500 GRAM MULTI-SHOT CAKES / REPEATERS</t>
  </si>
  <si>
    <t>#BOOM, 12's, 40 to 45 sec</t>
  </si>
  <si>
    <t>Americas Colors, 25's, 35 to 40 sec</t>
  </si>
  <si>
    <t>Badder/Radder, 30's, 40 sec</t>
  </si>
  <si>
    <t>Blond Joke, 36's, 45 sec</t>
  </si>
  <si>
    <t>Crack of Dawn, 16's, 45 sec</t>
  </si>
  <si>
    <t>Deranged, 25's, 25 to 30 sec</t>
  </si>
  <si>
    <t>Goldzilla Thrilla, 20's, 25-30 sec (Mines &amp; Breaks)</t>
  </si>
  <si>
    <t>Grand Scheme, 19's, 30 sec</t>
  </si>
  <si>
    <t>Hella Sweet, "Peanut Shells", 16's, 32 breaks, 50 sec</t>
  </si>
  <si>
    <t>High Falutin, 49's, 45-50 sec</t>
  </si>
  <si>
    <t>Hit the Road Jack, 49 shots, 45 to 50 sec</t>
  </si>
  <si>
    <t>Jurassic Pork, 12's, 20 sec</t>
  </si>
  <si>
    <t>Magic, 16 shots, 30 sec</t>
  </si>
  <si>
    <t>Mainframe, 54 shot, 45 sec</t>
  </si>
  <si>
    <t>Mount Rushmore, 9's, 30 sec</t>
  </si>
  <si>
    <t>One Bad Mother, 16's, 45 sec</t>
  </si>
  <si>
    <t>Operation Hang Time, 33's, 40 sec</t>
  </si>
  <si>
    <t>Pheasants in Flight, 33's, 25 sec</t>
  </si>
  <si>
    <t>Realtree</t>
  </si>
  <si>
    <t>Precious Metals, 10's, 30-35 sec</t>
  </si>
  <si>
    <t>Pyro Tsunami (5 volley's of 5), 25's, 25 to 30 sec</t>
  </si>
  <si>
    <t>Skyscraper, 30's, 30-35 sec</t>
  </si>
  <si>
    <t>Superior 2" Backyard Grand Finale, 9's, 40 sec</t>
  </si>
  <si>
    <t>Trigger Happy, 9's, 30 sec</t>
  </si>
  <si>
    <t>Waking the Tiger, 18's, 30 sec</t>
  </si>
  <si>
    <t>We Are the Champions, 16 shots, 30 sec</t>
  </si>
  <si>
    <t>Willow Nation, 20's, 30 to 35 sec</t>
  </si>
  <si>
    <t>Wind Chill, 18's, 30 sec</t>
  </si>
  <si>
    <t>Vega (Brothers Stars Assort), 48's, 50 sec</t>
  </si>
  <si>
    <t>TOTAL</t>
  </si>
  <si>
    <r>
      <t>Sky</t>
    </r>
    <r>
      <rPr>
        <b/>
        <i/>
        <sz val="36"/>
        <color indexed="8"/>
        <rFont val="Georgia"/>
        <family val="1"/>
      </rPr>
      <t xml:space="preserve"> Candy </t>
    </r>
    <r>
      <rPr>
        <b/>
        <i/>
        <sz val="36"/>
        <color indexed="12"/>
        <rFont val="Georgia"/>
        <family val="1"/>
      </rPr>
      <t xml:space="preserve">Fireworks </t>
    </r>
    <r>
      <rPr>
        <b/>
        <i/>
        <sz val="36"/>
        <color indexed="10"/>
        <rFont val="Georgia"/>
        <family val="1"/>
      </rPr>
      <t>II,</t>
    </r>
    <r>
      <rPr>
        <b/>
        <i/>
        <sz val="36"/>
        <color indexed="12"/>
        <rFont val="Georgia"/>
        <family val="1"/>
      </rPr>
      <t xml:space="preserve"> </t>
    </r>
    <r>
      <rPr>
        <b/>
        <i/>
        <sz val="36"/>
        <color indexed="8"/>
        <rFont val="Georgia"/>
        <family val="1"/>
      </rPr>
      <t>LLC</t>
    </r>
  </si>
  <si>
    <r>
      <t xml:space="preserve">500G Fountain - Flame of Thrones, 1 to 1.25 min. </t>
    </r>
    <r>
      <rPr>
        <b/>
        <sz val="10"/>
        <color indexed="10"/>
        <rFont val="Arial"/>
        <family val="2"/>
      </rPr>
      <t>HUGE!</t>
    </r>
  </si>
  <si>
    <t>SUB-TOTAL</t>
  </si>
  <si>
    <t>Sales Tax (7.5%)</t>
  </si>
  <si>
    <t>E-mail</t>
  </si>
  <si>
    <t>Delivery/Pick-Up (Fill-In)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</si>
</sst>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36"/>
      <color indexed="10"/>
      <name val="Georgia"/>
      <family val="1"/>
    </font>
    <font>
      <b/>
      <i/>
      <sz val="36"/>
      <color indexed="8"/>
      <name val="Georgia"/>
      <family val="1"/>
    </font>
    <font>
      <b/>
      <i/>
      <sz val="36"/>
      <color indexed="12"/>
      <name val="Georgia"/>
      <family val="1"/>
    </font>
    <font>
      <b/>
      <i/>
      <sz val="18"/>
      <color indexed="57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Arial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49" fontId="7" fillId="34" borderId="0" xfId="0" applyNumberFormat="1" applyFont="1" applyFill="1" applyBorder="1" applyAlignment="1" applyProtection="1">
      <alignment horizontal="center"/>
      <protection/>
    </xf>
    <xf numFmtId="49" fontId="7" fillId="34" borderId="0" xfId="0" applyNumberFormat="1" applyFont="1" applyFill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44" fontId="6" fillId="0" borderId="10" xfId="44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right"/>
      <protection/>
    </xf>
    <xf numFmtId="44" fontId="46" fillId="0" borderId="0" xfId="44" applyFont="1" applyFill="1" applyAlignment="1" applyProtection="1">
      <alignment/>
      <protection/>
    </xf>
    <xf numFmtId="164" fontId="46" fillId="0" borderId="0" xfId="0" applyNumberFormat="1" applyFont="1" applyFill="1" applyAlignment="1" applyProtection="1">
      <alignment horizontal="left"/>
      <protection/>
    </xf>
    <xf numFmtId="44" fontId="9" fillId="0" borderId="0" xfId="44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left"/>
      <protection/>
    </xf>
    <xf numFmtId="44" fontId="11" fillId="0" borderId="0" xfId="44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44" fontId="12" fillId="35" borderId="11" xfId="0" applyNumberFormat="1" applyFont="1" applyFill="1" applyBorder="1" applyAlignment="1" applyProtection="1">
      <alignment horizontal="right"/>
      <protection/>
    </xf>
    <xf numFmtId="44" fontId="7" fillId="0" borderId="0" xfId="44" applyFont="1" applyFill="1" applyAlignment="1" applyProtection="1">
      <alignment/>
      <protection/>
    </xf>
    <xf numFmtId="44" fontId="12" fillId="35" borderId="12" xfId="0" applyNumberFormat="1" applyFont="1" applyFill="1" applyBorder="1" applyAlignment="1" applyProtection="1">
      <alignment horizontal="right"/>
      <protection/>
    </xf>
    <xf numFmtId="44" fontId="12" fillId="35" borderId="0" xfId="0" applyNumberFormat="1" applyFont="1" applyFill="1" applyBorder="1" applyAlignment="1" applyProtection="1">
      <alignment horizontal="right"/>
      <protection/>
    </xf>
    <xf numFmtId="44" fontId="9" fillId="33" borderId="0" xfId="44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 horizontal="right"/>
      <protection/>
    </xf>
    <xf numFmtId="44" fontId="7" fillId="33" borderId="0" xfId="44" applyFont="1" applyFill="1" applyAlignment="1" applyProtection="1">
      <alignment/>
      <protection/>
    </xf>
    <xf numFmtId="44" fontId="48" fillId="33" borderId="0" xfId="0" applyNumberFormat="1" applyFont="1" applyFill="1" applyBorder="1" applyAlignment="1" applyProtection="1">
      <alignment horizontal="right"/>
      <protection locked="0"/>
    </xf>
    <xf numFmtId="0" fontId="48" fillId="33" borderId="0" xfId="0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center"/>
      <protection locked="0"/>
    </xf>
    <xf numFmtId="44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5</xdr:row>
      <xdr:rowOff>104775</xdr:rowOff>
    </xdr:from>
    <xdr:to>
      <xdr:col>8</xdr:col>
      <xdr:colOff>276225</xdr:colOff>
      <xdr:row>9</xdr:row>
      <xdr:rowOff>47625</xdr:rowOff>
    </xdr:to>
    <xdr:sp>
      <xdr:nvSpPr>
        <xdr:cNvPr id="1" name="INVB1"/>
        <xdr:cNvSpPr>
          <a:spLocks/>
        </xdr:cNvSpPr>
      </xdr:nvSpPr>
      <xdr:spPr>
        <a:xfrm>
          <a:off x="809625" y="1552575"/>
          <a:ext cx="5895975" cy="714375"/>
        </a:xfrm>
        <a:prstGeom prst="roundRect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</xdr:colOff>
      <xdr:row>108</xdr:row>
      <xdr:rowOff>114300</xdr:rowOff>
    </xdr:from>
    <xdr:to>
      <xdr:col>4</xdr:col>
      <xdr:colOff>800100</xdr:colOff>
      <xdr:row>112</xdr:row>
      <xdr:rowOff>28575</xdr:rowOff>
    </xdr:to>
    <xdr:sp>
      <xdr:nvSpPr>
        <xdr:cNvPr id="2" name="INV2"/>
        <xdr:cNvSpPr txBox="1">
          <a:spLocks noChangeArrowheads="1"/>
        </xdr:cNvSpPr>
      </xdr:nvSpPr>
      <xdr:spPr>
        <a:xfrm>
          <a:off x="171450" y="21193125"/>
          <a:ext cx="4095750" cy="6858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Details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orders require signature of a release form.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Buyers must be (18) eighteen years of age or older.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3"/>
  <sheetViews>
    <sheetView tabSelected="1" zoomScalePageLayoutView="0" workbookViewId="0" topLeftCell="A1">
      <selection activeCell="C8" sqref="C8:G8"/>
    </sheetView>
  </sheetViews>
  <sheetFormatPr defaultColWidth="9.00390625" defaultRowHeight="15.75"/>
  <cols>
    <col min="1" max="1" width="2.125" style="5" customWidth="1"/>
    <col min="2" max="2" width="23.75390625" style="5" customWidth="1"/>
    <col min="3" max="3" width="8.75390625" style="5" customWidth="1"/>
    <col min="4" max="4" width="10.875" style="5" customWidth="1"/>
    <col min="5" max="5" width="10.75390625" style="5" customWidth="1"/>
    <col min="6" max="6" width="11.625" style="5" customWidth="1"/>
    <col min="7" max="7" width="8.375" style="5" customWidth="1"/>
    <col min="8" max="8" width="8.125" style="5" customWidth="1"/>
    <col min="9" max="9" width="10.00390625" style="5" customWidth="1"/>
    <col min="10" max="10" width="10.125" style="5" customWidth="1"/>
    <col min="11" max="11" width="2.375" style="5" customWidth="1"/>
    <col min="12" max="16384" width="8.75390625" style="5" customWidth="1"/>
  </cols>
  <sheetData>
    <row r="1" ht="15.75" thickBot="1">
      <c r="H1" s="6"/>
    </row>
    <row r="2" spans="2:10" ht="45" thickTop="1">
      <c r="B2" s="48" t="s">
        <v>135</v>
      </c>
      <c r="C2" s="49"/>
      <c r="D2" s="49"/>
      <c r="E2" s="49"/>
      <c r="F2" s="49"/>
      <c r="G2" s="49"/>
      <c r="H2" s="49"/>
      <c r="I2" s="49"/>
      <c r="J2" s="50"/>
    </row>
    <row r="3" spans="2:10" ht="22.5">
      <c r="B3" s="51" t="s">
        <v>0</v>
      </c>
      <c r="C3" s="52"/>
      <c r="D3" s="52"/>
      <c r="E3" s="52"/>
      <c r="F3" s="52"/>
      <c r="G3" s="52"/>
      <c r="H3" s="52"/>
      <c r="I3" s="52"/>
      <c r="J3" s="53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.75" thickBot="1">
      <c r="B5" s="57" t="s">
        <v>2</v>
      </c>
      <c r="C5" s="58"/>
      <c r="D5" s="58"/>
      <c r="E5" s="58"/>
      <c r="F5" s="58"/>
      <c r="G5" s="58"/>
      <c r="H5" s="58"/>
      <c r="I5" s="58"/>
      <c r="J5" s="59"/>
    </row>
    <row r="6" spans="2:10" ht="15.75" thickTop="1">
      <c r="B6" s="7"/>
      <c r="C6" s="7"/>
      <c r="D6" s="7"/>
      <c r="E6" s="7"/>
      <c r="F6" s="7"/>
      <c r="G6" s="7"/>
      <c r="H6" s="7"/>
      <c r="I6" s="7"/>
      <c r="J6" s="8"/>
    </row>
    <row r="7" spans="2:10" ht="15">
      <c r="B7" s="1" t="s">
        <v>3</v>
      </c>
      <c r="C7" s="46"/>
      <c r="D7" s="46"/>
      <c r="E7" s="46"/>
      <c r="F7" s="46"/>
      <c r="G7" s="46"/>
      <c r="H7" s="9"/>
      <c r="I7" s="10"/>
      <c r="J7" s="10"/>
    </row>
    <row r="8" spans="2:10" ht="15">
      <c r="B8" s="1" t="s">
        <v>4</v>
      </c>
      <c r="C8" s="46"/>
      <c r="D8" s="46"/>
      <c r="E8" s="46"/>
      <c r="F8" s="46"/>
      <c r="G8" s="46"/>
      <c r="H8" s="9"/>
      <c r="I8" s="10"/>
      <c r="J8" s="10"/>
    </row>
    <row r="9" spans="2:10" ht="15">
      <c r="B9" s="1" t="s">
        <v>139</v>
      </c>
      <c r="C9" s="46"/>
      <c r="D9" s="46"/>
      <c r="E9" s="46"/>
      <c r="F9" s="46"/>
      <c r="G9" s="46"/>
      <c r="H9" s="11"/>
      <c r="I9" s="12"/>
      <c r="J9" s="13"/>
    </row>
    <row r="10" spans="2:10" ht="15">
      <c r="B10" s="2"/>
      <c r="C10" s="14"/>
      <c r="D10" s="15"/>
      <c r="E10" s="47"/>
      <c r="F10" s="47"/>
      <c r="G10" s="47"/>
      <c r="H10" s="9"/>
      <c r="I10" s="10"/>
      <c r="J10" s="10"/>
    </row>
    <row r="11" ht="15">
      <c r="H11" s="4" t="s">
        <v>5</v>
      </c>
    </row>
    <row r="12" spans="2:10" ht="15">
      <c r="B12" s="16"/>
      <c r="C12" s="16"/>
      <c r="D12" s="16"/>
      <c r="E12" s="16" t="s">
        <v>6</v>
      </c>
      <c r="F12" s="16" t="s">
        <v>7</v>
      </c>
      <c r="G12" s="17" t="s">
        <v>8</v>
      </c>
      <c r="H12" s="18" t="s">
        <v>9</v>
      </c>
      <c r="I12" s="16" t="s">
        <v>10</v>
      </c>
      <c r="J12" s="19" t="s">
        <v>11</v>
      </c>
    </row>
    <row r="13" spans="2:10" ht="15">
      <c r="B13" s="20" t="s">
        <v>12</v>
      </c>
      <c r="C13" s="21"/>
      <c r="D13" s="21"/>
      <c r="E13" s="22"/>
      <c r="F13" s="22"/>
      <c r="G13" s="22"/>
      <c r="H13" s="3"/>
      <c r="I13" s="22"/>
      <c r="J13" s="2"/>
    </row>
    <row r="14" spans="2:10" ht="15">
      <c r="B14" s="23" t="s">
        <v>13</v>
      </c>
      <c r="C14" s="22"/>
      <c r="D14" s="22"/>
      <c r="E14" s="24" t="s">
        <v>14</v>
      </c>
      <c r="F14" s="1" t="s">
        <v>15</v>
      </c>
      <c r="G14" s="25">
        <v>100</v>
      </c>
      <c r="H14" s="42"/>
      <c r="I14" s="44">
        <f>H14*G14</f>
        <v>0</v>
      </c>
      <c r="J14" s="26" t="s">
        <v>16</v>
      </c>
    </row>
    <row r="15" spans="2:10" ht="15">
      <c r="B15" s="23" t="s">
        <v>17</v>
      </c>
      <c r="C15" s="22"/>
      <c r="D15" s="22"/>
      <c r="E15" s="1" t="s">
        <v>18</v>
      </c>
      <c r="F15" s="1" t="s">
        <v>19</v>
      </c>
      <c r="G15" s="27">
        <v>105</v>
      </c>
      <c r="H15" s="42"/>
      <c r="I15" s="44">
        <f>H15*G15</f>
        <v>0</v>
      </c>
      <c r="J15" s="28" t="s">
        <v>20</v>
      </c>
    </row>
    <row r="16" spans="2:10" ht="15">
      <c r="B16" s="23" t="s">
        <v>21</v>
      </c>
      <c r="C16" s="22"/>
      <c r="D16" s="22"/>
      <c r="E16" s="1" t="s">
        <v>18</v>
      </c>
      <c r="F16" s="1" t="s">
        <v>19</v>
      </c>
      <c r="G16" s="27">
        <v>95</v>
      </c>
      <c r="H16" s="42"/>
      <c r="I16" s="44">
        <f>H16*G16</f>
        <v>0</v>
      </c>
      <c r="J16" s="28" t="s">
        <v>20</v>
      </c>
    </row>
    <row r="17" spans="2:10" ht="15">
      <c r="B17" s="23" t="s">
        <v>22</v>
      </c>
      <c r="C17" s="22"/>
      <c r="D17" s="22"/>
      <c r="E17" s="1" t="s">
        <v>18</v>
      </c>
      <c r="F17" s="1" t="s">
        <v>23</v>
      </c>
      <c r="G17" s="27">
        <v>25</v>
      </c>
      <c r="H17" s="42"/>
      <c r="I17" s="44">
        <f>H17*G17</f>
        <v>0</v>
      </c>
      <c r="J17" s="28" t="s">
        <v>20</v>
      </c>
    </row>
    <row r="18" spans="2:10" ht="15">
      <c r="B18" s="23" t="s">
        <v>24</v>
      </c>
      <c r="C18" s="22"/>
      <c r="D18" s="22"/>
      <c r="E18" s="1" t="s">
        <v>25</v>
      </c>
      <c r="F18" s="1" t="s">
        <v>23</v>
      </c>
      <c r="G18" s="27">
        <v>14</v>
      </c>
      <c r="H18" s="42"/>
      <c r="I18" s="44">
        <f>H18*G18</f>
        <v>0</v>
      </c>
      <c r="J18" s="2" t="s">
        <v>20</v>
      </c>
    </row>
    <row r="19" spans="2:10" ht="15">
      <c r="B19" s="7"/>
      <c r="C19" s="7"/>
      <c r="D19" s="7"/>
      <c r="E19" s="7"/>
      <c r="F19" s="7"/>
      <c r="G19" s="29"/>
      <c r="H19" s="43"/>
      <c r="I19" s="7"/>
      <c r="J19" s="8"/>
    </row>
    <row r="20" spans="2:10" ht="15">
      <c r="B20" s="20" t="s">
        <v>26</v>
      </c>
      <c r="C20" s="21"/>
      <c r="D20" s="21"/>
      <c r="E20" s="1"/>
      <c r="F20" s="1"/>
      <c r="G20" s="27"/>
      <c r="H20" s="43"/>
      <c r="I20" s="45"/>
      <c r="J20" s="2"/>
    </row>
    <row r="21" spans="2:10" ht="15">
      <c r="B21" s="23" t="s">
        <v>27</v>
      </c>
      <c r="C21" s="22"/>
      <c r="D21" s="22"/>
      <c r="E21" s="1" t="s">
        <v>28</v>
      </c>
      <c r="F21" s="1" t="s">
        <v>29</v>
      </c>
      <c r="G21" s="27">
        <v>7</v>
      </c>
      <c r="H21" s="42"/>
      <c r="I21" s="44">
        <f aca="true" t="shared" si="0" ref="I21:I26">H21*G21</f>
        <v>0</v>
      </c>
      <c r="J21" s="2" t="s">
        <v>20</v>
      </c>
    </row>
    <row r="22" spans="2:10" ht="15">
      <c r="B22" s="23" t="s">
        <v>30</v>
      </c>
      <c r="C22" s="22"/>
      <c r="D22" s="22"/>
      <c r="E22" s="1" t="s">
        <v>28</v>
      </c>
      <c r="F22" s="1" t="s">
        <v>31</v>
      </c>
      <c r="G22" s="27">
        <v>6</v>
      </c>
      <c r="H22" s="42"/>
      <c r="I22" s="44">
        <f t="shared" si="0"/>
        <v>0</v>
      </c>
      <c r="J22" s="26" t="s">
        <v>32</v>
      </c>
    </row>
    <row r="23" spans="2:10" ht="15">
      <c r="B23" s="23" t="s">
        <v>33</v>
      </c>
      <c r="C23" s="22"/>
      <c r="D23" s="22"/>
      <c r="E23" s="1" t="s">
        <v>25</v>
      </c>
      <c r="F23" s="1" t="s">
        <v>31</v>
      </c>
      <c r="G23" s="27">
        <v>7</v>
      </c>
      <c r="H23" s="42"/>
      <c r="I23" s="44">
        <f t="shared" si="0"/>
        <v>0</v>
      </c>
      <c r="J23" s="26" t="s">
        <v>34</v>
      </c>
    </row>
    <row r="24" spans="2:10" ht="15">
      <c r="B24" s="23" t="s">
        <v>35</v>
      </c>
      <c r="C24" s="22"/>
      <c r="D24" s="22"/>
      <c r="E24" s="1" t="s">
        <v>28</v>
      </c>
      <c r="F24" s="1" t="s">
        <v>36</v>
      </c>
      <c r="G24" s="27">
        <v>2</v>
      </c>
      <c r="H24" s="42"/>
      <c r="I24" s="44">
        <f t="shared" si="0"/>
        <v>0</v>
      </c>
      <c r="J24" s="2" t="s">
        <v>20</v>
      </c>
    </row>
    <row r="25" spans="2:10" ht="15">
      <c r="B25" s="23" t="s">
        <v>37</v>
      </c>
      <c r="C25" s="22"/>
      <c r="D25" s="22"/>
      <c r="E25" s="1" t="s">
        <v>28</v>
      </c>
      <c r="F25" s="1" t="s">
        <v>38</v>
      </c>
      <c r="G25" s="27">
        <v>8</v>
      </c>
      <c r="H25" s="42"/>
      <c r="I25" s="44">
        <f>H25*G25</f>
        <v>0</v>
      </c>
      <c r="J25" s="2" t="s">
        <v>20</v>
      </c>
    </row>
    <row r="26" spans="2:10" ht="15">
      <c r="B26" s="23" t="s">
        <v>39</v>
      </c>
      <c r="C26" s="22"/>
      <c r="D26" s="22"/>
      <c r="E26" s="1" t="s">
        <v>40</v>
      </c>
      <c r="F26" s="1" t="s">
        <v>41</v>
      </c>
      <c r="G26" s="27">
        <v>14</v>
      </c>
      <c r="H26" s="42"/>
      <c r="I26" s="44">
        <f t="shared" si="0"/>
        <v>0</v>
      </c>
      <c r="J26" s="2" t="s">
        <v>20</v>
      </c>
    </row>
    <row r="27" spans="2:10" ht="15">
      <c r="B27" s="22"/>
      <c r="C27" s="22"/>
      <c r="D27" s="22"/>
      <c r="E27" s="1"/>
      <c r="F27" s="1"/>
      <c r="G27" s="27"/>
      <c r="H27" s="43"/>
      <c r="I27" s="45"/>
      <c r="J27" s="2"/>
    </row>
    <row r="28" spans="2:10" ht="15">
      <c r="B28" s="20" t="s">
        <v>42</v>
      </c>
      <c r="C28" s="21"/>
      <c r="D28" s="21"/>
      <c r="E28" s="1"/>
      <c r="F28" s="1"/>
      <c r="G28" s="27"/>
      <c r="H28" s="43"/>
      <c r="I28" s="45"/>
      <c r="J28" s="2"/>
    </row>
    <row r="29" spans="2:10" ht="15">
      <c r="B29" s="23" t="s">
        <v>43</v>
      </c>
      <c r="C29" s="22"/>
      <c r="D29" s="22"/>
      <c r="E29" s="1" t="s">
        <v>18</v>
      </c>
      <c r="F29" s="1" t="s">
        <v>44</v>
      </c>
      <c r="G29" s="27">
        <v>4</v>
      </c>
      <c r="H29" s="42"/>
      <c r="I29" s="44">
        <f aca="true" t="shared" si="1" ref="I29:I40">H29*G29</f>
        <v>0</v>
      </c>
      <c r="J29" s="28" t="s">
        <v>20</v>
      </c>
    </row>
    <row r="30" spans="2:10" ht="15">
      <c r="B30" s="23" t="s">
        <v>45</v>
      </c>
      <c r="C30" s="22"/>
      <c r="D30" s="22"/>
      <c r="E30" s="1" t="s">
        <v>18</v>
      </c>
      <c r="F30" s="1" t="s">
        <v>44</v>
      </c>
      <c r="G30" s="27">
        <v>4</v>
      </c>
      <c r="H30" s="42"/>
      <c r="I30" s="44">
        <f t="shared" si="1"/>
        <v>0</v>
      </c>
      <c r="J30" s="28" t="s">
        <v>20</v>
      </c>
    </row>
    <row r="31" spans="2:10" ht="15">
      <c r="B31" s="23" t="s">
        <v>46</v>
      </c>
      <c r="C31" s="22"/>
      <c r="D31" s="22"/>
      <c r="E31" s="1" t="s">
        <v>47</v>
      </c>
      <c r="F31" s="1" t="s">
        <v>44</v>
      </c>
      <c r="G31" s="27">
        <v>14</v>
      </c>
      <c r="H31" s="42"/>
      <c r="I31" s="44">
        <f>H31*G31</f>
        <v>0</v>
      </c>
      <c r="J31" s="28" t="s">
        <v>20</v>
      </c>
    </row>
    <row r="32" spans="2:10" ht="15">
      <c r="B32" s="23" t="s">
        <v>48</v>
      </c>
      <c r="C32" s="22"/>
      <c r="D32" s="22"/>
      <c r="E32" s="1" t="s">
        <v>18</v>
      </c>
      <c r="F32" s="1" t="s">
        <v>44</v>
      </c>
      <c r="G32" s="27">
        <v>4</v>
      </c>
      <c r="H32" s="42"/>
      <c r="I32" s="44">
        <f t="shared" si="1"/>
        <v>0</v>
      </c>
      <c r="J32" s="28" t="s">
        <v>20</v>
      </c>
    </row>
    <row r="33" spans="2:10" ht="15">
      <c r="B33" s="23" t="s">
        <v>49</v>
      </c>
      <c r="C33" s="22"/>
      <c r="D33" s="22"/>
      <c r="E33" s="24" t="s">
        <v>50</v>
      </c>
      <c r="F33" s="1" t="s">
        <v>44</v>
      </c>
      <c r="G33" s="25">
        <v>2.5</v>
      </c>
      <c r="H33" s="42"/>
      <c r="I33" s="44">
        <f t="shared" si="1"/>
        <v>0</v>
      </c>
      <c r="J33" s="28" t="s">
        <v>20</v>
      </c>
    </row>
    <row r="34" spans="2:10" ht="15">
      <c r="B34" s="23" t="s">
        <v>51</v>
      </c>
      <c r="C34" s="22"/>
      <c r="D34" s="22"/>
      <c r="E34" s="24" t="s">
        <v>50</v>
      </c>
      <c r="F34" s="1" t="s">
        <v>44</v>
      </c>
      <c r="G34" s="25">
        <v>2.5</v>
      </c>
      <c r="H34" s="42"/>
      <c r="I34" s="44">
        <f t="shared" si="1"/>
        <v>0</v>
      </c>
      <c r="J34" s="28" t="s">
        <v>20</v>
      </c>
    </row>
    <row r="35" spans="2:10" ht="15">
      <c r="B35" s="23" t="s">
        <v>136</v>
      </c>
      <c r="C35" s="22"/>
      <c r="D35" s="22"/>
      <c r="E35" s="1" t="s">
        <v>40</v>
      </c>
      <c r="F35" s="1" t="s">
        <v>44</v>
      </c>
      <c r="G35" s="27">
        <v>30</v>
      </c>
      <c r="H35" s="42"/>
      <c r="I35" s="44">
        <f t="shared" si="1"/>
        <v>0</v>
      </c>
      <c r="J35" s="28" t="s">
        <v>20</v>
      </c>
    </row>
    <row r="36" spans="2:10" ht="15">
      <c r="B36" s="23" t="s">
        <v>52</v>
      </c>
      <c r="C36" s="22"/>
      <c r="D36" s="22"/>
      <c r="E36" s="24" t="s">
        <v>50</v>
      </c>
      <c r="F36" s="1" t="s">
        <v>44</v>
      </c>
      <c r="G36" s="25">
        <v>2.5</v>
      </c>
      <c r="H36" s="42"/>
      <c r="I36" s="44">
        <f t="shared" si="1"/>
        <v>0</v>
      </c>
      <c r="J36" s="28" t="s">
        <v>20</v>
      </c>
    </row>
    <row r="37" spans="2:10" ht="15">
      <c r="B37" s="23" t="s">
        <v>53</v>
      </c>
      <c r="C37" s="22"/>
      <c r="D37" s="22"/>
      <c r="E37" s="1" t="s">
        <v>47</v>
      </c>
      <c r="F37" s="1" t="s">
        <v>44</v>
      </c>
      <c r="G37" s="27">
        <v>6</v>
      </c>
      <c r="H37" s="42"/>
      <c r="I37" s="44">
        <f t="shared" si="1"/>
        <v>0</v>
      </c>
      <c r="J37" s="28" t="s">
        <v>20</v>
      </c>
    </row>
    <row r="38" spans="2:10" ht="15">
      <c r="B38" s="23" t="s">
        <v>54</v>
      </c>
      <c r="C38" s="22"/>
      <c r="D38" s="22"/>
      <c r="E38" s="1" t="s">
        <v>55</v>
      </c>
      <c r="F38" s="1" t="s">
        <v>44</v>
      </c>
      <c r="G38" s="27">
        <v>10</v>
      </c>
      <c r="H38" s="42"/>
      <c r="I38" s="44">
        <f t="shared" si="1"/>
        <v>0</v>
      </c>
      <c r="J38" s="28" t="s">
        <v>20</v>
      </c>
    </row>
    <row r="39" spans="2:10" ht="15">
      <c r="B39" s="23" t="s">
        <v>56</v>
      </c>
      <c r="C39" s="22"/>
      <c r="D39" s="22"/>
      <c r="E39" s="1" t="s">
        <v>28</v>
      </c>
      <c r="F39" s="1" t="s">
        <v>57</v>
      </c>
      <c r="G39" s="27">
        <v>5</v>
      </c>
      <c r="H39" s="42"/>
      <c r="I39" s="44">
        <f t="shared" si="1"/>
        <v>0</v>
      </c>
      <c r="J39" s="28" t="s">
        <v>20</v>
      </c>
    </row>
    <row r="40" spans="2:10" ht="15">
      <c r="B40" s="23" t="s">
        <v>58</v>
      </c>
      <c r="C40" s="22"/>
      <c r="D40" s="22"/>
      <c r="E40" s="1" t="s">
        <v>25</v>
      </c>
      <c r="F40" s="1" t="s">
        <v>59</v>
      </c>
      <c r="G40" s="27">
        <v>16</v>
      </c>
      <c r="H40" s="42"/>
      <c r="I40" s="44">
        <f t="shared" si="1"/>
        <v>0</v>
      </c>
      <c r="J40" s="28" t="s">
        <v>20</v>
      </c>
    </row>
    <row r="41" spans="2:10" ht="15">
      <c r="B41" s="22"/>
      <c r="C41" s="22"/>
      <c r="D41" s="22"/>
      <c r="E41" s="1"/>
      <c r="F41" s="1"/>
      <c r="G41" s="27"/>
      <c r="H41" s="43"/>
      <c r="I41" s="44"/>
      <c r="J41" s="2"/>
    </row>
    <row r="42" spans="2:10" ht="15">
      <c r="B42" s="20" t="s">
        <v>60</v>
      </c>
      <c r="C42" s="21"/>
      <c r="D42" s="21"/>
      <c r="E42" s="1"/>
      <c r="F42" s="1"/>
      <c r="G42" s="27"/>
      <c r="H42" s="43"/>
      <c r="I42" s="45"/>
      <c r="J42" s="2"/>
    </row>
    <row r="43" spans="2:10" ht="15">
      <c r="B43" s="23" t="s">
        <v>61</v>
      </c>
      <c r="C43" s="22"/>
      <c r="D43" s="22"/>
      <c r="E43" s="24" t="s">
        <v>50</v>
      </c>
      <c r="F43" s="1" t="s">
        <v>62</v>
      </c>
      <c r="G43" s="25">
        <v>0.5</v>
      </c>
      <c r="H43" s="42"/>
      <c r="I43" s="44">
        <f aca="true" t="shared" si="2" ref="I43:I48">H43*G43</f>
        <v>0</v>
      </c>
      <c r="J43" s="28" t="s">
        <v>63</v>
      </c>
    </row>
    <row r="44" spans="2:10" ht="15">
      <c r="B44" s="23" t="s">
        <v>64</v>
      </c>
      <c r="C44" s="22"/>
      <c r="D44" s="22"/>
      <c r="E44" s="1" t="s">
        <v>40</v>
      </c>
      <c r="F44" s="1" t="s">
        <v>65</v>
      </c>
      <c r="G44" s="27">
        <v>0.75</v>
      </c>
      <c r="H44" s="42"/>
      <c r="I44" s="44">
        <f t="shared" si="2"/>
        <v>0</v>
      </c>
      <c r="J44" s="28" t="s">
        <v>63</v>
      </c>
    </row>
    <row r="45" spans="2:10" ht="15">
      <c r="B45" s="23" t="s">
        <v>66</v>
      </c>
      <c r="C45" s="22"/>
      <c r="D45" s="22"/>
      <c r="E45" s="1" t="s">
        <v>67</v>
      </c>
      <c r="F45" s="1" t="s">
        <v>44</v>
      </c>
      <c r="G45" s="27">
        <v>0.2</v>
      </c>
      <c r="H45" s="42"/>
      <c r="I45" s="44">
        <f>H45*G45</f>
        <v>0</v>
      </c>
      <c r="J45" s="2" t="s">
        <v>63</v>
      </c>
    </row>
    <row r="46" spans="2:10" ht="15">
      <c r="B46" s="23" t="s">
        <v>68</v>
      </c>
      <c r="C46" s="22"/>
      <c r="D46" s="22"/>
      <c r="E46" s="1" t="s">
        <v>28</v>
      </c>
      <c r="F46" s="1" t="s">
        <v>69</v>
      </c>
      <c r="G46" s="27">
        <v>8</v>
      </c>
      <c r="H46" s="42"/>
      <c r="I46" s="44">
        <f>H46*G46</f>
        <v>0</v>
      </c>
      <c r="J46" s="28" t="s">
        <v>63</v>
      </c>
    </row>
    <row r="47" spans="2:10" ht="15">
      <c r="B47" s="23" t="s">
        <v>70</v>
      </c>
      <c r="C47" s="22"/>
      <c r="D47" s="22"/>
      <c r="E47" s="1" t="s">
        <v>18</v>
      </c>
      <c r="F47" s="1" t="s">
        <v>44</v>
      </c>
      <c r="G47" s="27">
        <v>4</v>
      </c>
      <c r="H47" s="42"/>
      <c r="I47" s="44">
        <f>H47*G47</f>
        <v>0</v>
      </c>
      <c r="J47" s="2" t="s">
        <v>63</v>
      </c>
    </row>
    <row r="48" spans="2:10" ht="15">
      <c r="B48" s="23" t="s">
        <v>71</v>
      </c>
      <c r="C48" s="22"/>
      <c r="D48" s="22"/>
      <c r="E48" s="1" t="s">
        <v>18</v>
      </c>
      <c r="F48" s="1" t="s">
        <v>72</v>
      </c>
      <c r="G48" s="27">
        <v>3</v>
      </c>
      <c r="H48" s="42"/>
      <c r="I48" s="44">
        <f t="shared" si="2"/>
        <v>0</v>
      </c>
      <c r="J48" s="28" t="s">
        <v>63</v>
      </c>
    </row>
    <row r="49" spans="2:10" ht="15">
      <c r="B49" s="21"/>
      <c r="C49" s="21"/>
      <c r="D49" s="21"/>
      <c r="E49" s="1"/>
      <c r="F49" s="1"/>
      <c r="G49" s="27"/>
      <c r="H49" s="43"/>
      <c r="I49" s="45"/>
      <c r="J49" s="2"/>
    </row>
    <row r="50" spans="2:10" ht="15">
      <c r="B50" s="20" t="s">
        <v>73</v>
      </c>
      <c r="C50" s="21"/>
      <c r="D50" s="21"/>
      <c r="E50" s="1"/>
      <c r="F50" s="1"/>
      <c r="G50" s="27"/>
      <c r="H50" s="43"/>
      <c r="I50" s="45"/>
      <c r="J50" s="2"/>
    </row>
    <row r="51" spans="2:10" ht="15">
      <c r="B51" s="23" t="s">
        <v>74</v>
      </c>
      <c r="C51" s="22"/>
      <c r="D51" s="22"/>
      <c r="E51" s="1" t="s">
        <v>75</v>
      </c>
      <c r="F51" s="1" t="s">
        <v>44</v>
      </c>
      <c r="G51" s="27">
        <v>1</v>
      </c>
      <c r="H51" s="42"/>
      <c r="I51" s="44">
        <f aca="true" t="shared" si="3" ref="I51:I57">H51*G51</f>
        <v>0</v>
      </c>
      <c r="J51" s="2" t="s">
        <v>20</v>
      </c>
    </row>
    <row r="52" spans="2:10" ht="15">
      <c r="B52" s="23" t="s">
        <v>76</v>
      </c>
      <c r="C52" s="22"/>
      <c r="D52" s="22"/>
      <c r="E52" s="1" t="s">
        <v>77</v>
      </c>
      <c r="F52" s="1" t="s">
        <v>44</v>
      </c>
      <c r="G52" s="27">
        <v>4</v>
      </c>
      <c r="H52" s="42"/>
      <c r="I52" s="44">
        <f t="shared" si="3"/>
        <v>0</v>
      </c>
      <c r="J52" s="2" t="s">
        <v>20</v>
      </c>
    </row>
    <row r="53" spans="2:10" ht="15">
      <c r="B53" s="23" t="s">
        <v>78</v>
      </c>
      <c r="C53" s="22"/>
      <c r="D53" s="22"/>
      <c r="E53" s="1" t="s">
        <v>18</v>
      </c>
      <c r="F53" s="1" t="s">
        <v>44</v>
      </c>
      <c r="G53" s="27">
        <v>14</v>
      </c>
      <c r="H53" s="42"/>
      <c r="I53" s="44">
        <f t="shared" si="3"/>
        <v>0</v>
      </c>
      <c r="J53" s="2" t="s">
        <v>20</v>
      </c>
    </row>
    <row r="54" spans="2:10" ht="15">
      <c r="B54" s="23" t="s">
        <v>79</v>
      </c>
      <c r="C54" s="22"/>
      <c r="D54" s="22"/>
      <c r="E54" s="1" t="s">
        <v>47</v>
      </c>
      <c r="F54" s="1" t="s">
        <v>44</v>
      </c>
      <c r="G54" s="27">
        <v>16</v>
      </c>
      <c r="H54" s="42"/>
      <c r="I54" s="44">
        <f>H54*G54</f>
        <v>0</v>
      </c>
      <c r="J54" s="2" t="s">
        <v>20</v>
      </c>
    </row>
    <row r="55" spans="2:10" ht="15">
      <c r="B55" s="23" t="s">
        <v>80</v>
      </c>
      <c r="C55" s="22"/>
      <c r="D55" s="22"/>
      <c r="E55" s="24" t="s">
        <v>50</v>
      </c>
      <c r="F55" s="1" t="s">
        <v>44</v>
      </c>
      <c r="G55" s="25">
        <v>7</v>
      </c>
      <c r="H55" s="42"/>
      <c r="I55" s="44">
        <f>H55*G55</f>
        <v>0</v>
      </c>
      <c r="J55" s="2" t="s">
        <v>20</v>
      </c>
    </row>
    <row r="56" spans="2:10" ht="15">
      <c r="B56" s="23" t="s">
        <v>81</v>
      </c>
      <c r="C56" s="22"/>
      <c r="D56" s="22"/>
      <c r="E56" s="24" t="s">
        <v>50</v>
      </c>
      <c r="F56" s="1" t="s">
        <v>44</v>
      </c>
      <c r="G56" s="25">
        <v>6</v>
      </c>
      <c r="H56" s="42"/>
      <c r="I56" s="44">
        <f t="shared" si="3"/>
        <v>0</v>
      </c>
      <c r="J56" s="2" t="s">
        <v>20</v>
      </c>
    </row>
    <row r="57" spans="2:10" ht="15">
      <c r="B57" s="23" t="s">
        <v>82</v>
      </c>
      <c r="C57" s="22"/>
      <c r="D57" s="22"/>
      <c r="E57" s="24" t="s">
        <v>50</v>
      </c>
      <c r="F57" s="1" t="s">
        <v>44</v>
      </c>
      <c r="G57" s="25">
        <v>6</v>
      </c>
      <c r="H57" s="42"/>
      <c r="I57" s="44">
        <f t="shared" si="3"/>
        <v>0</v>
      </c>
      <c r="J57" s="2" t="s">
        <v>20</v>
      </c>
    </row>
    <row r="58" spans="2:10" ht="15">
      <c r="B58" s="23" t="s">
        <v>83</v>
      </c>
      <c r="C58" s="22"/>
      <c r="D58" s="22"/>
      <c r="E58" s="24" t="s">
        <v>50</v>
      </c>
      <c r="F58" s="1" t="s">
        <v>44</v>
      </c>
      <c r="G58" s="25">
        <v>6</v>
      </c>
      <c r="H58" s="42"/>
      <c r="I58" s="44">
        <f>H58*G58</f>
        <v>0</v>
      </c>
      <c r="J58" s="2" t="s">
        <v>20</v>
      </c>
    </row>
    <row r="59" spans="2:10" ht="15">
      <c r="B59" s="23" t="s">
        <v>84</v>
      </c>
      <c r="C59" s="22"/>
      <c r="D59" s="22"/>
      <c r="E59" s="1" t="s">
        <v>18</v>
      </c>
      <c r="F59" s="1" t="s">
        <v>44</v>
      </c>
      <c r="G59" s="27">
        <v>7</v>
      </c>
      <c r="H59" s="42"/>
      <c r="I59" s="44">
        <f>H59*G59</f>
        <v>0</v>
      </c>
      <c r="J59" s="2" t="s">
        <v>20</v>
      </c>
    </row>
    <row r="60" spans="2:10" ht="15">
      <c r="B60" s="23" t="s">
        <v>85</v>
      </c>
      <c r="C60" s="22"/>
      <c r="D60" s="22"/>
      <c r="E60" s="24" t="s">
        <v>50</v>
      </c>
      <c r="F60" s="1" t="s">
        <v>44</v>
      </c>
      <c r="G60" s="25">
        <v>6</v>
      </c>
      <c r="H60" s="42"/>
      <c r="I60" s="44">
        <f>H60*G60</f>
        <v>0</v>
      </c>
      <c r="J60" s="2" t="s">
        <v>20</v>
      </c>
    </row>
    <row r="61" spans="2:10" ht="15">
      <c r="B61" s="23" t="s">
        <v>86</v>
      </c>
      <c r="C61" s="30"/>
      <c r="D61" s="30"/>
      <c r="E61" s="1" t="s">
        <v>47</v>
      </c>
      <c r="F61" s="1" t="s">
        <v>44</v>
      </c>
      <c r="G61" s="27">
        <v>16</v>
      </c>
      <c r="H61" s="42"/>
      <c r="I61" s="44">
        <f>H61*G61</f>
        <v>0</v>
      </c>
      <c r="J61" s="2" t="s">
        <v>20</v>
      </c>
    </row>
    <row r="62" spans="2:10" ht="15">
      <c r="B62" s="23" t="s">
        <v>87</v>
      </c>
      <c r="C62" s="22"/>
      <c r="D62" s="22"/>
      <c r="E62" s="24" t="s">
        <v>50</v>
      </c>
      <c r="F62" s="1" t="s">
        <v>44</v>
      </c>
      <c r="G62" s="25">
        <v>10</v>
      </c>
      <c r="H62" s="42"/>
      <c r="I62" s="44">
        <f aca="true" t="shared" si="4" ref="I62:I70">H62*G62</f>
        <v>0</v>
      </c>
      <c r="J62" s="2" t="s">
        <v>20</v>
      </c>
    </row>
    <row r="63" spans="2:10" ht="15">
      <c r="B63" s="23" t="s">
        <v>88</v>
      </c>
      <c r="C63" s="22"/>
      <c r="D63" s="22"/>
      <c r="E63" s="1" t="s">
        <v>47</v>
      </c>
      <c r="F63" s="1" t="s">
        <v>44</v>
      </c>
      <c r="G63" s="27">
        <v>17</v>
      </c>
      <c r="H63" s="42"/>
      <c r="I63" s="44">
        <f t="shared" si="4"/>
        <v>0</v>
      </c>
      <c r="J63" s="2" t="s">
        <v>20</v>
      </c>
    </row>
    <row r="64" spans="2:10" ht="15">
      <c r="B64" s="23" t="s">
        <v>89</v>
      </c>
      <c r="C64" s="22"/>
      <c r="D64" s="22"/>
      <c r="E64" s="1" t="s">
        <v>47</v>
      </c>
      <c r="F64" s="1" t="s">
        <v>44</v>
      </c>
      <c r="G64" s="27">
        <v>16</v>
      </c>
      <c r="H64" s="42"/>
      <c r="I64" s="44">
        <f t="shared" si="4"/>
        <v>0</v>
      </c>
      <c r="J64" s="2" t="s">
        <v>20</v>
      </c>
    </row>
    <row r="65" spans="2:10" ht="15">
      <c r="B65" s="23" t="s">
        <v>90</v>
      </c>
      <c r="C65" s="22"/>
      <c r="D65" s="22"/>
      <c r="E65" s="1" t="s">
        <v>25</v>
      </c>
      <c r="F65" s="1" t="s">
        <v>44</v>
      </c>
      <c r="G65" s="27">
        <v>17</v>
      </c>
      <c r="H65" s="42"/>
      <c r="I65" s="44">
        <f>H65*G65</f>
        <v>0</v>
      </c>
      <c r="J65" s="2" t="s">
        <v>20</v>
      </c>
    </row>
    <row r="66" spans="2:10" ht="15">
      <c r="B66" s="23" t="s">
        <v>91</v>
      </c>
      <c r="C66" s="30"/>
      <c r="D66" s="30"/>
      <c r="E66" s="1" t="s">
        <v>25</v>
      </c>
      <c r="F66" s="1" t="s">
        <v>44</v>
      </c>
      <c r="G66" s="27">
        <v>17</v>
      </c>
      <c r="H66" s="42"/>
      <c r="I66" s="44">
        <f t="shared" si="4"/>
        <v>0</v>
      </c>
      <c r="J66" s="2" t="s">
        <v>20</v>
      </c>
    </row>
    <row r="67" spans="2:10" ht="15">
      <c r="B67" s="23" t="s">
        <v>92</v>
      </c>
      <c r="C67" s="31"/>
      <c r="D67" s="31"/>
      <c r="E67" s="1" t="s">
        <v>25</v>
      </c>
      <c r="F67" s="1" t="s">
        <v>44</v>
      </c>
      <c r="G67" s="27">
        <v>18</v>
      </c>
      <c r="H67" s="42"/>
      <c r="I67" s="44">
        <f t="shared" si="4"/>
        <v>0</v>
      </c>
      <c r="J67" s="2" t="s">
        <v>20</v>
      </c>
    </row>
    <row r="68" spans="2:10" ht="15">
      <c r="B68" s="23" t="s">
        <v>93</v>
      </c>
      <c r="C68" s="31"/>
      <c r="D68" s="31"/>
      <c r="E68" s="1" t="s">
        <v>18</v>
      </c>
      <c r="F68" s="1" t="s">
        <v>44</v>
      </c>
      <c r="G68" s="27">
        <v>14</v>
      </c>
      <c r="H68" s="42"/>
      <c r="I68" s="44">
        <f t="shared" si="4"/>
        <v>0</v>
      </c>
      <c r="J68" s="2" t="s">
        <v>20</v>
      </c>
    </row>
    <row r="69" spans="2:10" ht="15">
      <c r="B69" s="23" t="s">
        <v>94</v>
      </c>
      <c r="C69" s="31"/>
      <c r="D69" s="31"/>
      <c r="E69" s="1" t="s">
        <v>47</v>
      </c>
      <c r="F69" s="1" t="s">
        <v>44</v>
      </c>
      <c r="G69" s="27">
        <v>25</v>
      </c>
      <c r="H69" s="42"/>
      <c r="I69" s="44">
        <f t="shared" si="4"/>
        <v>0</v>
      </c>
      <c r="J69" s="2" t="s">
        <v>20</v>
      </c>
    </row>
    <row r="70" spans="2:10" ht="15">
      <c r="B70" s="23" t="s">
        <v>95</v>
      </c>
      <c r="C70" s="31"/>
      <c r="D70" s="31"/>
      <c r="E70" s="1" t="s">
        <v>96</v>
      </c>
      <c r="F70" s="1" t="s">
        <v>44</v>
      </c>
      <c r="G70" s="27">
        <v>19</v>
      </c>
      <c r="H70" s="42"/>
      <c r="I70" s="44">
        <f t="shared" si="4"/>
        <v>0</v>
      </c>
      <c r="J70" s="2" t="s">
        <v>20</v>
      </c>
    </row>
    <row r="71" spans="2:10" ht="15">
      <c r="B71" s="23"/>
      <c r="C71" s="21"/>
      <c r="D71" s="21"/>
      <c r="E71" s="1"/>
      <c r="F71" s="1"/>
      <c r="G71" s="27"/>
      <c r="H71" s="43"/>
      <c r="I71" s="45"/>
      <c r="J71" s="2"/>
    </row>
    <row r="72" spans="2:10" ht="15">
      <c r="B72" s="20" t="s">
        <v>97</v>
      </c>
      <c r="C72" s="21"/>
      <c r="D72" s="21"/>
      <c r="E72" s="1"/>
      <c r="F72" s="1"/>
      <c r="G72" s="27"/>
      <c r="H72" s="43"/>
      <c r="I72" s="45"/>
      <c r="J72" s="2"/>
    </row>
    <row r="73" spans="2:10" ht="15">
      <c r="B73" s="23" t="s">
        <v>98</v>
      </c>
      <c r="C73" s="22"/>
      <c r="D73" s="22"/>
      <c r="E73" s="1" t="s">
        <v>25</v>
      </c>
      <c r="F73" s="1" t="s">
        <v>44</v>
      </c>
      <c r="G73" s="27">
        <v>24</v>
      </c>
      <c r="H73" s="42"/>
      <c r="I73" s="44">
        <f aca="true" t="shared" si="5" ref="I73:I78">H73*G73</f>
        <v>0</v>
      </c>
      <c r="J73" s="28" t="s">
        <v>20</v>
      </c>
    </row>
    <row r="74" spans="2:10" ht="15">
      <c r="B74" s="23" t="s">
        <v>99</v>
      </c>
      <c r="C74" s="22"/>
      <c r="D74" s="22"/>
      <c r="E74" s="1" t="s">
        <v>25</v>
      </c>
      <c r="F74" s="1" t="s">
        <v>44</v>
      </c>
      <c r="G74" s="27">
        <v>30</v>
      </c>
      <c r="H74" s="42"/>
      <c r="I74" s="44">
        <f t="shared" si="5"/>
        <v>0</v>
      </c>
      <c r="J74" s="28" t="s">
        <v>20</v>
      </c>
    </row>
    <row r="75" spans="2:10" ht="15">
      <c r="B75" s="23" t="s">
        <v>100</v>
      </c>
      <c r="C75" s="22"/>
      <c r="D75" s="22"/>
      <c r="E75" s="1" t="s">
        <v>25</v>
      </c>
      <c r="F75" s="1" t="s">
        <v>44</v>
      </c>
      <c r="G75" s="27">
        <v>28</v>
      </c>
      <c r="H75" s="42"/>
      <c r="I75" s="44">
        <f t="shared" si="5"/>
        <v>0</v>
      </c>
      <c r="J75" s="28" t="s">
        <v>20</v>
      </c>
    </row>
    <row r="76" spans="2:10" ht="15">
      <c r="B76" s="23" t="s">
        <v>101</v>
      </c>
      <c r="C76" s="22"/>
      <c r="D76" s="22"/>
      <c r="E76" s="1" t="s">
        <v>25</v>
      </c>
      <c r="F76" s="1" t="s">
        <v>44</v>
      </c>
      <c r="G76" s="27">
        <v>28</v>
      </c>
      <c r="H76" s="42"/>
      <c r="I76" s="44">
        <f t="shared" si="5"/>
        <v>0</v>
      </c>
      <c r="J76" s="28" t="s">
        <v>20</v>
      </c>
    </row>
    <row r="77" spans="2:10" ht="15">
      <c r="B77" s="23" t="s">
        <v>102</v>
      </c>
      <c r="C77" s="22"/>
      <c r="D77" s="22"/>
      <c r="E77" s="1" t="s">
        <v>96</v>
      </c>
      <c r="F77" s="1" t="s">
        <v>44</v>
      </c>
      <c r="G77" s="27">
        <v>26</v>
      </c>
      <c r="H77" s="42"/>
      <c r="I77" s="44">
        <f t="shared" si="5"/>
        <v>0</v>
      </c>
      <c r="J77" s="28" t="s">
        <v>20</v>
      </c>
    </row>
    <row r="78" spans="2:10" ht="15">
      <c r="B78" s="23" t="s">
        <v>103</v>
      </c>
      <c r="C78" s="22"/>
      <c r="D78" s="22"/>
      <c r="E78" s="1" t="s">
        <v>40</v>
      </c>
      <c r="F78" s="1" t="s">
        <v>44</v>
      </c>
      <c r="G78" s="27">
        <v>26</v>
      </c>
      <c r="H78" s="42"/>
      <c r="I78" s="44">
        <f t="shared" si="5"/>
        <v>0</v>
      </c>
      <c r="J78" s="28" t="s">
        <v>20</v>
      </c>
    </row>
    <row r="79" spans="2:10" ht="15">
      <c r="B79" s="23"/>
      <c r="C79" s="22"/>
      <c r="D79" s="22"/>
      <c r="E79" s="1"/>
      <c r="F79" s="1"/>
      <c r="G79" s="27"/>
      <c r="H79" s="43"/>
      <c r="I79" s="44"/>
      <c r="J79" s="28"/>
    </row>
    <row r="80" spans="2:10" ht="15">
      <c r="B80" s="20" t="s">
        <v>104</v>
      </c>
      <c r="C80" s="22"/>
      <c r="D80" s="22"/>
      <c r="E80" s="1"/>
      <c r="F80" s="1"/>
      <c r="G80" s="27"/>
      <c r="H80" s="43"/>
      <c r="I80" s="44"/>
      <c r="J80" s="28"/>
    </row>
    <row r="81" spans="2:10" ht="15">
      <c r="B81" s="23" t="s">
        <v>105</v>
      </c>
      <c r="C81" s="22"/>
      <c r="D81" s="22"/>
      <c r="E81" s="1" t="s">
        <v>40</v>
      </c>
      <c r="F81" s="1" t="s">
        <v>44</v>
      </c>
      <c r="G81" s="27">
        <v>46</v>
      </c>
      <c r="H81" s="42"/>
      <c r="I81" s="44">
        <f aca="true" t="shared" si="6" ref="I81:I108">H81*G81</f>
        <v>0</v>
      </c>
      <c r="J81" s="28" t="s">
        <v>20</v>
      </c>
    </row>
    <row r="82" spans="2:10" ht="15">
      <c r="B82" s="23" t="s">
        <v>106</v>
      </c>
      <c r="C82" s="22"/>
      <c r="D82" s="22"/>
      <c r="E82" s="1" t="s">
        <v>40</v>
      </c>
      <c r="F82" s="1" t="s">
        <v>44</v>
      </c>
      <c r="G82" s="27">
        <v>43</v>
      </c>
      <c r="H82" s="42"/>
      <c r="I82" s="44">
        <f t="shared" si="6"/>
        <v>0</v>
      </c>
      <c r="J82" s="28" t="s">
        <v>20</v>
      </c>
    </row>
    <row r="83" spans="2:10" ht="15">
      <c r="B83" s="23" t="s">
        <v>107</v>
      </c>
      <c r="C83" s="22"/>
      <c r="D83" s="22"/>
      <c r="E83" s="1" t="s">
        <v>25</v>
      </c>
      <c r="F83" s="1" t="s">
        <v>44</v>
      </c>
      <c r="G83" s="27">
        <v>47</v>
      </c>
      <c r="H83" s="42"/>
      <c r="I83" s="44">
        <f>H83*G83</f>
        <v>0</v>
      </c>
      <c r="J83" s="28" t="s">
        <v>20</v>
      </c>
    </row>
    <row r="84" spans="2:10" ht="15">
      <c r="B84" s="23" t="s">
        <v>108</v>
      </c>
      <c r="C84" s="22"/>
      <c r="D84" s="22"/>
      <c r="E84" s="1" t="s">
        <v>25</v>
      </c>
      <c r="F84" s="1" t="s">
        <v>44</v>
      </c>
      <c r="G84" s="27">
        <v>47</v>
      </c>
      <c r="H84" s="42"/>
      <c r="I84" s="44">
        <f t="shared" si="6"/>
        <v>0</v>
      </c>
      <c r="J84" s="28" t="s">
        <v>20</v>
      </c>
    </row>
    <row r="85" spans="2:10" ht="15">
      <c r="B85" s="23" t="s">
        <v>109</v>
      </c>
      <c r="C85" s="22"/>
      <c r="D85" s="22"/>
      <c r="E85" s="1" t="s">
        <v>25</v>
      </c>
      <c r="F85" s="1" t="s">
        <v>44</v>
      </c>
      <c r="G85" s="27">
        <v>45</v>
      </c>
      <c r="H85" s="42"/>
      <c r="I85" s="44">
        <f t="shared" si="6"/>
        <v>0</v>
      </c>
      <c r="J85" s="28" t="s">
        <v>20</v>
      </c>
    </row>
    <row r="86" spans="2:10" ht="15">
      <c r="B86" s="23" t="s">
        <v>110</v>
      </c>
      <c r="C86" s="22"/>
      <c r="D86" s="22"/>
      <c r="E86" s="1" t="s">
        <v>18</v>
      </c>
      <c r="F86" s="1" t="s">
        <v>44</v>
      </c>
      <c r="G86" s="27">
        <v>46</v>
      </c>
      <c r="H86" s="42"/>
      <c r="I86" s="44">
        <f t="shared" si="6"/>
        <v>0</v>
      </c>
      <c r="J86" s="28" t="s">
        <v>20</v>
      </c>
    </row>
    <row r="87" spans="2:10" ht="15">
      <c r="B87" s="23" t="s">
        <v>111</v>
      </c>
      <c r="C87" s="22"/>
      <c r="D87" s="22"/>
      <c r="E87" s="1" t="s">
        <v>47</v>
      </c>
      <c r="F87" s="1" t="s">
        <v>44</v>
      </c>
      <c r="G87" s="27">
        <v>52</v>
      </c>
      <c r="H87" s="42"/>
      <c r="I87" s="44">
        <f t="shared" si="6"/>
        <v>0</v>
      </c>
      <c r="J87" s="28" t="s">
        <v>20</v>
      </c>
    </row>
    <row r="88" spans="2:10" ht="15">
      <c r="B88" s="23" t="s">
        <v>112</v>
      </c>
      <c r="C88" s="22"/>
      <c r="D88" s="22"/>
      <c r="E88" s="1" t="s">
        <v>25</v>
      </c>
      <c r="F88" s="1" t="s">
        <v>44</v>
      </c>
      <c r="G88" s="27">
        <v>49</v>
      </c>
      <c r="H88" s="42"/>
      <c r="I88" s="44">
        <f t="shared" si="6"/>
        <v>0</v>
      </c>
      <c r="J88" s="28" t="s">
        <v>20</v>
      </c>
    </row>
    <row r="89" spans="2:10" ht="15">
      <c r="B89" s="23" t="s">
        <v>113</v>
      </c>
      <c r="C89" s="22"/>
      <c r="D89" s="22"/>
      <c r="E89" s="1" t="s">
        <v>25</v>
      </c>
      <c r="F89" s="1" t="s">
        <v>44</v>
      </c>
      <c r="G89" s="27">
        <v>48</v>
      </c>
      <c r="H89" s="42"/>
      <c r="I89" s="44">
        <f>H89*G89</f>
        <v>0</v>
      </c>
      <c r="J89" s="28" t="s">
        <v>20</v>
      </c>
    </row>
    <row r="90" spans="2:10" ht="15">
      <c r="B90" s="23" t="s">
        <v>114</v>
      </c>
      <c r="C90" s="22"/>
      <c r="D90" s="22"/>
      <c r="E90" s="1" t="s">
        <v>25</v>
      </c>
      <c r="F90" s="1" t="s">
        <v>44</v>
      </c>
      <c r="G90" s="27">
        <v>47</v>
      </c>
      <c r="H90" s="42"/>
      <c r="I90" s="44">
        <f t="shared" si="6"/>
        <v>0</v>
      </c>
      <c r="J90" s="28" t="s">
        <v>20</v>
      </c>
    </row>
    <row r="91" spans="2:10" ht="15">
      <c r="B91" s="23" t="s">
        <v>115</v>
      </c>
      <c r="C91" s="22"/>
      <c r="D91" s="22"/>
      <c r="E91" s="1" t="s">
        <v>25</v>
      </c>
      <c r="F91" s="1" t="s">
        <v>44</v>
      </c>
      <c r="G91" s="27">
        <v>47</v>
      </c>
      <c r="H91" s="42"/>
      <c r="I91" s="44">
        <f t="shared" si="6"/>
        <v>0</v>
      </c>
      <c r="J91" s="28" t="s">
        <v>20</v>
      </c>
    </row>
    <row r="92" spans="2:10" ht="15">
      <c r="B92" s="23" t="s">
        <v>116</v>
      </c>
      <c r="C92" s="22"/>
      <c r="D92" s="22"/>
      <c r="E92" s="1" t="s">
        <v>40</v>
      </c>
      <c r="F92" s="1" t="s">
        <v>44</v>
      </c>
      <c r="G92" s="27">
        <v>42</v>
      </c>
      <c r="H92" s="42"/>
      <c r="I92" s="44">
        <f>H92*G92</f>
        <v>0</v>
      </c>
      <c r="J92" s="28" t="s">
        <v>20</v>
      </c>
    </row>
    <row r="93" spans="2:10" ht="15">
      <c r="B93" s="23" t="s">
        <v>117</v>
      </c>
      <c r="C93" s="22"/>
      <c r="D93" s="22"/>
      <c r="E93" s="24" t="s">
        <v>14</v>
      </c>
      <c r="F93" s="1" t="s">
        <v>44</v>
      </c>
      <c r="G93" s="25">
        <v>35</v>
      </c>
      <c r="H93" s="42"/>
      <c r="I93" s="44">
        <f>H93*G93</f>
        <v>0</v>
      </c>
      <c r="J93" s="28" t="s">
        <v>20</v>
      </c>
    </row>
    <row r="94" spans="2:10" ht="15">
      <c r="B94" s="23" t="s">
        <v>118</v>
      </c>
      <c r="C94" s="22"/>
      <c r="D94" s="22"/>
      <c r="E94" s="1" t="s">
        <v>25</v>
      </c>
      <c r="F94" s="1" t="s">
        <v>44</v>
      </c>
      <c r="G94" s="27">
        <v>60</v>
      </c>
      <c r="H94" s="42"/>
      <c r="I94" s="44">
        <f>H94*G94</f>
        <v>0</v>
      </c>
      <c r="J94" s="28" t="s">
        <v>20</v>
      </c>
    </row>
    <row r="95" spans="2:10" ht="15">
      <c r="B95" s="23" t="s">
        <v>119</v>
      </c>
      <c r="C95" s="31"/>
      <c r="D95" s="31"/>
      <c r="E95" s="1" t="s">
        <v>40</v>
      </c>
      <c r="F95" s="1" t="s">
        <v>44</v>
      </c>
      <c r="G95" s="27">
        <v>51</v>
      </c>
      <c r="H95" s="42"/>
      <c r="I95" s="44">
        <f t="shared" si="6"/>
        <v>0</v>
      </c>
      <c r="J95" s="28" t="s">
        <v>20</v>
      </c>
    </row>
    <row r="96" spans="2:10" ht="15">
      <c r="B96" s="23" t="s">
        <v>120</v>
      </c>
      <c r="C96" s="31"/>
      <c r="D96" s="31"/>
      <c r="E96" s="1" t="s">
        <v>18</v>
      </c>
      <c r="F96" s="1" t="s">
        <v>44</v>
      </c>
      <c r="G96" s="27">
        <v>49</v>
      </c>
      <c r="H96" s="42"/>
      <c r="I96" s="44">
        <f>H96*G96</f>
        <v>0</v>
      </c>
      <c r="J96" s="28" t="s">
        <v>20</v>
      </c>
    </row>
    <row r="97" spans="2:10" ht="15">
      <c r="B97" s="23" t="s">
        <v>121</v>
      </c>
      <c r="C97" s="22"/>
      <c r="D97" s="22"/>
      <c r="E97" s="1" t="s">
        <v>47</v>
      </c>
      <c r="F97" s="1" t="s">
        <v>44</v>
      </c>
      <c r="G97" s="27">
        <v>44</v>
      </c>
      <c r="H97" s="42"/>
      <c r="I97" s="44">
        <f t="shared" si="6"/>
        <v>0</v>
      </c>
      <c r="J97" s="28" t="s">
        <v>20</v>
      </c>
    </row>
    <row r="98" spans="2:10" ht="15">
      <c r="B98" s="23" t="s">
        <v>122</v>
      </c>
      <c r="C98" s="22"/>
      <c r="D98" s="22"/>
      <c r="E98" s="1" t="s">
        <v>123</v>
      </c>
      <c r="F98" s="1" t="s">
        <v>44</v>
      </c>
      <c r="G98" s="27">
        <v>51</v>
      </c>
      <c r="H98" s="42"/>
      <c r="I98" s="44">
        <f>H98*G98</f>
        <v>0</v>
      </c>
      <c r="J98" s="28" t="s">
        <v>20</v>
      </c>
    </row>
    <row r="99" spans="2:10" ht="15">
      <c r="B99" s="23" t="s">
        <v>124</v>
      </c>
      <c r="C99" s="22"/>
      <c r="D99" s="22"/>
      <c r="E99" s="1" t="s">
        <v>47</v>
      </c>
      <c r="F99" s="1" t="s">
        <v>44</v>
      </c>
      <c r="G99" s="27">
        <v>52</v>
      </c>
      <c r="H99" s="42"/>
      <c r="I99" s="44">
        <f t="shared" si="6"/>
        <v>0</v>
      </c>
      <c r="J99" s="28" t="s">
        <v>20</v>
      </c>
    </row>
    <row r="100" spans="2:10" ht="15">
      <c r="B100" s="23" t="s">
        <v>125</v>
      </c>
      <c r="C100" s="22"/>
      <c r="D100" s="22"/>
      <c r="E100" s="1" t="s">
        <v>47</v>
      </c>
      <c r="F100" s="1" t="s">
        <v>44</v>
      </c>
      <c r="G100" s="27">
        <v>49</v>
      </c>
      <c r="H100" s="42"/>
      <c r="I100" s="44">
        <f>H100*G100</f>
        <v>0</v>
      </c>
      <c r="J100" s="28" t="s">
        <v>20</v>
      </c>
    </row>
    <row r="101" spans="2:10" ht="15">
      <c r="B101" s="23" t="s">
        <v>126</v>
      </c>
      <c r="C101" s="22"/>
      <c r="D101" s="22"/>
      <c r="E101" s="1" t="s">
        <v>25</v>
      </c>
      <c r="F101" s="1" t="s">
        <v>44</v>
      </c>
      <c r="G101" s="27">
        <v>43</v>
      </c>
      <c r="H101" s="42"/>
      <c r="I101" s="44">
        <f>H101*G101</f>
        <v>0</v>
      </c>
      <c r="J101" s="28" t="s">
        <v>20</v>
      </c>
    </row>
    <row r="102" spans="2:10" ht="15">
      <c r="B102" s="23" t="s">
        <v>127</v>
      </c>
      <c r="C102" s="22"/>
      <c r="D102" s="22"/>
      <c r="E102" s="1" t="s">
        <v>96</v>
      </c>
      <c r="F102" s="1" t="s">
        <v>44</v>
      </c>
      <c r="G102" s="27">
        <v>52</v>
      </c>
      <c r="H102" s="42"/>
      <c r="I102" s="44">
        <f>H102*G102</f>
        <v>0</v>
      </c>
      <c r="J102" s="28" t="s">
        <v>20</v>
      </c>
    </row>
    <row r="103" spans="2:10" ht="15">
      <c r="B103" s="32" t="s">
        <v>128</v>
      </c>
      <c r="C103" s="22"/>
      <c r="D103" s="22"/>
      <c r="E103" s="24" t="s">
        <v>14</v>
      </c>
      <c r="F103" s="1" t="s">
        <v>44</v>
      </c>
      <c r="G103" s="25">
        <v>35</v>
      </c>
      <c r="H103" s="42"/>
      <c r="I103" s="44">
        <f t="shared" si="6"/>
        <v>0</v>
      </c>
      <c r="J103" s="28" t="s">
        <v>20</v>
      </c>
    </row>
    <row r="104" spans="2:10" ht="15">
      <c r="B104" s="23" t="s">
        <v>129</v>
      </c>
      <c r="C104" s="22"/>
      <c r="D104" s="22"/>
      <c r="E104" s="1" t="s">
        <v>25</v>
      </c>
      <c r="F104" s="1" t="s">
        <v>44</v>
      </c>
      <c r="G104" s="27">
        <v>42</v>
      </c>
      <c r="H104" s="42"/>
      <c r="I104" s="44">
        <f t="shared" si="6"/>
        <v>0</v>
      </c>
      <c r="J104" s="28" t="s">
        <v>20</v>
      </c>
    </row>
    <row r="105" spans="2:10" ht="15">
      <c r="B105" s="23" t="s">
        <v>130</v>
      </c>
      <c r="C105" s="22"/>
      <c r="D105" s="22"/>
      <c r="E105" s="1" t="s">
        <v>40</v>
      </c>
      <c r="F105" s="1" t="s">
        <v>44</v>
      </c>
      <c r="G105" s="27">
        <v>35</v>
      </c>
      <c r="H105" s="42"/>
      <c r="I105" s="44">
        <f t="shared" si="6"/>
        <v>0</v>
      </c>
      <c r="J105" s="28" t="s">
        <v>20</v>
      </c>
    </row>
    <row r="106" spans="2:10" ht="15">
      <c r="B106" s="23" t="s">
        <v>131</v>
      </c>
      <c r="C106" s="22"/>
      <c r="D106" s="22"/>
      <c r="E106" s="1" t="s">
        <v>40</v>
      </c>
      <c r="F106" s="1" t="s">
        <v>44</v>
      </c>
      <c r="G106" s="27">
        <v>44</v>
      </c>
      <c r="H106" s="42"/>
      <c r="I106" s="44">
        <f t="shared" si="6"/>
        <v>0</v>
      </c>
      <c r="J106" s="28" t="s">
        <v>20</v>
      </c>
    </row>
    <row r="107" spans="2:10" ht="15">
      <c r="B107" s="23" t="s">
        <v>132</v>
      </c>
      <c r="C107" s="22"/>
      <c r="D107" s="22"/>
      <c r="E107" s="1" t="s">
        <v>25</v>
      </c>
      <c r="F107" s="1" t="s">
        <v>44</v>
      </c>
      <c r="G107" s="27">
        <v>44</v>
      </c>
      <c r="H107" s="42"/>
      <c r="I107" s="44">
        <f t="shared" si="6"/>
        <v>0</v>
      </c>
      <c r="J107" s="28" t="s">
        <v>20</v>
      </c>
    </row>
    <row r="108" spans="2:10" ht="15">
      <c r="B108" s="23" t="s">
        <v>133</v>
      </c>
      <c r="C108" s="22"/>
      <c r="D108" s="22"/>
      <c r="E108" s="1" t="s">
        <v>25</v>
      </c>
      <c r="F108" s="1" t="s">
        <v>44</v>
      </c>
      <c r="G108" s="27">
        <v>44</v>
      </c>
      <c r="H108" s="42"/>
      <c r="I108" s="44">
        <f t="shared" si="6"/>
        <v>0</v>
      </c>
      <c r="J108" s="28" t="s">
        <v>20</v>
      </c>
    </row>
    <row r="109" spans="2:10" ht="15">
      <c r="B109" s="23"/>
      <c r="C109" s="22"/>
      <c r="D109" s="22"/>
      <c r="E109" s="1"/>
      <c r="F109" s="39"/>
      <c r="G109" s="37"/>
      <c r="H109" s="38" t="s">
        <v>137</v>
      </c>
      <c r="I109" s="35">
        <f>SUM(I14:I108)</f>
        <v>0</v>
      </c>
      <c r="J109" s="28"/>
    </row>
    <row r="110" spans="2:10" ht="15">
      <c r="B110" s="23"/>
      <c r="C110" s="22"/>
      <c r="D110" s="22"/>
      <c r="E110" s="1"/>
      <c r="F110" s="39"/>
      <c r="G110" s="37"/>
      <c r="H110" s="38" t="s">
        <v>138</v>
      </c>
      <c r="I110" s="36">
        <f>ROUND(I109*0.075,2)</f>
        <v>0</v>
      </c>
      <c r="J110" s="28"/>
    </row>
    <row r="111" spans="2:10" ht="15">
      <c r="B111" s="22"/>
      <c r="C111" s="22"/>
      <c r="D111" s="22"/>
      <c r="E111" s="1"/>
      <c r="F111" s="39"/>
      <c r="G111" s="40"/>
      <c r="H111" s="38" t="s">
        <v>140</v>
      </c>
      <c r="I111" s="41"/>
      <c r="J111" s="2"/>
    </row>
    <row r="112" spans="2:10" ht="15.75" thickBot="1">
      <c r="B112" s="22"/>
      <c r="C112" s="22"/>
      <c r="D112" s="22"/>
      <c r="E112" s="1"/>
      <c r="F112" s="39"/>
      <c r="G112" s="40"/>
      <c r="H112" s="38" t="s">
        <v>134</v>
      </c>
      <c r="I112" s="33">
        <f>SUM(I109:I111)</f>
        <v>0</v>
      </c>
      <c r="J112" s="2"/>
    </row>
    <row r="113" spans="2:10" ht="15.75" thickTop="1">
      <c r="B113" s="22"/>
      <c r="C113" s="22"/>
      <c r="D113" s="22"/>
      <c r="E113" s="1"/>
      <c r="F113" s="1"/>
      <c r="G113" s="34"/>
      <c r="H113" s="3"/>
      <c r="I113" s="1"/>
      <c r="J113" s="2"/>
    </row>
  </sheetData>
  <sheetProtection password="B52D" sheet="1" selectLockedCells="1"/>
  <mergeCells count="8">
    <mergeCell ref="C7:G7"/>
    <mergeCell ref="C8:G8"/>
    <mergeCell ref="C9:G9"/>
    <mergeCell ref="E10:G10"/>
    <mergeCell ref="B2:J2"/>
    <mergeCell ref="B3:J3"/>
    <mergeCell ref="B4:J4"/>
    <mergeCell ref="B5:J5"/>
  </mergeCells>
  <dataValidations count="1">
    <dataValidation errorStyle="warning" allowBlank="1" showInputMessage="1" promptTitle="State" prompt="Enter the state abbreviation into this cell." errorTitle="State" sqref="H9"/>
  </dataValidations>
  <printOptions gridLines="1"/>
  <pageMargins left="0.5" right="0.5" top="0.5" bottom="0.5" header="0.3" footer="0.3"/>
  <pageSetup fitToHeight="0" fitToWidth="1" horizontalDpi="1200" verticalDpi="12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2023-11-09T21:40:42Z</cp:lastPrinted>
  <dcterms:created xsi:type="dcterms:W3CDTF">2023-11-09T16:53:23Z</dcterms:created>
  <dcterms:modified xsi:type="dcterms:W3CDTF">2023-11-09T21:41:31Z</dcterms:modified>
  <cp:category/>
  <cp:version/>
  <cp:contentType/>
  <cp:contentStatus/>
</cp:coreProperties>
</file>